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U:\Dokumenty\INVESTICE - pracovní\Korespondence_2024\24_VDJ Zebín -sanace\"/>
    </mc:Choice>
  </mc:AlternateContent>
  <xr:revisionPtr revIDLastSave="0" documentId="13_ncr:1_{018C2EA0-E555-43B9-8582-3BB7C53B00AB}" xr6:coauthVersionLast="47" xr6:coauthVersionMax="47" xr10:uidLastSave="{00000000-0000-0000-0000-000000000000}"/>
  <bookViews>
    <workbookView xWindow="6885" yWindow="2625" windowWidth="26955" windowHeight="1861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K5" i="1" l="1"/>
  <c r="J6" i="1"/>
  <c r="J4" i="1"/>
  <c r="E7" i="1"/>
  <c r="F23" i="1"/>
  <c r="F24" i="1"/>
  <c r="F25" i="1"/>
  <c r="F22" i="1"/>
  <c r="F21" i="1"/>
  <c r="F20" i="1"/>
  <c r="J5" i="1" s="1"/>
  <c r="F15" i="1"/>
  <c r="F16" i="1"/>
  <c r="F14" i="1"/>
  <c r="F9" i="1"/>
  <c r="F10" i="1"/>
  <c r="F6" i="1"/>
  <c r="F8" i="1"/>
  <c r="F7" i="1"/>
  <c r="E5" i="1"/>
  <c r="F5" i="1" s="1"/>
  <c r="F4" i="1"/>
</calcChain>
</file>

<file path=xl/sharedStrings.xml><?xml version="1.0" encoding="utf-8"?>
<sst xmlns="http://schemas.openxmlformats.org/spreadsheetml/2006/main" count="46" uniqueCount="24">
  <si>
    <t>m</t>
  </si>
  <si>
    <t>počet</t>
  </si>
  <si>
    <t>m2</t>
  </si>
  <si>
    <t>odečíst</t>
  </si>
  <si>
    <t>stěny</t>
  </si>
  <si>
    <t>strop</t>
  </si>
  <si>
    <t>vstupní prostor + armaturní komora</t>
  </si>
  <si>
    <t>kolektor</t>
  </si>
  <si>
    <t>stěny a.k.</t>
  </si>
  <si>
    <t>podlahy</t>
  </si>
  <si>
    <t>podlaha a.k.</t>
  </si>
  <si>
    <t>podlaha</t>
  </si>
  <si>
    <t>šachta</t>
  </si>
  <si>
    <t xml:space="preserve">stěny "u kolektoru" </t>
  </si>
  <si>
    <t xml:space="preserve">stěny "od kolektoru" </t>
  </si>
  <si>
    <t xml:space="preserve">CELKEM: </t>
  </si>
  <si>
    <t xml:space="preserve">stěny </t>
  </si>
  <si>
    <t>stropy</t>
  </si>
  <si>
    <t xml:space="preserve">viditelná výztuž (pomocná tabulka) </t>
  </si>
  <si>
    <t>strop na stranách v a.k.</t>
  </si>
  <si>
    <t>šachta je OK</t>
  </si>
  <si>
    <t>z toho plocha s viditelnou výztuží (m2)</t>
  </si>
  <si>
    <t>stěny v.p.</t>
  </si>
  <si>
    <t>podlaha v.p.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</si>
</sst>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Normální" xfId="0" builtinId="0"/>
  </cellStyles>
  <dxfs count="0"/>
  <tableStyles count="1" defaultTableStyle="TableStyleMedium2" defaultPivotStyle="PivotStyleLight16">
    <tableStyle name="Invisible" pivot="0" table="0" count="0" xr9:uid="{BB26CB7F-0A89-4A7A-81BF-05C9202B100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1"/>
  <sheetViews>
    <sheetView tabSelected="1" workbookViewId="0">
      <selection activeCell="O23" sqref="O23"/>
    </sheetView>
  </sheetViews>
  <sheetFormatPr defaultRowHeight="15" x14ac:dyDescent="0.25"/>
  <cols>
    <col min="1" max="1" width="22.140625" style="1" customWidth="1"/>
    <col min="2" max="10" width="9.140625" style="1"/>
    <col min="11" max="11" width="37.28515625" style="1" customWidth="1"/>
    <col min="12" max="16384" width="9.140625" style="1"/>
  </cols>
  <sheetData>
    <row r="2" spans="1:11" ht="27" thickBot="1" x14ac:dyDescent="0.3">
      <c r="A2" s="3" t="s">
        <v>6</v>
      </c>
      <c r="I2" s="13" t="s">
        <v>15</v>
      </c>
    </row>
    <row r="3" spans="1:11" x14ac:dyDescent="0.25">
      <c r="B3" s="2" t="s">
        <v>0</v>
      </c>
      <c r="C3" s="2" t="s">
        <v>0</v>
      </c>
      <c r="D3" s="2" t="s">
        <v>1</v>
      </c>
      <c r="E3" s="2" t="s">
        <v>3</v>
      </c>
      <c r="F3" s="2" t="s">
        <v>2</v>
      </c>
      <c r="I3" s="5"/>
      <c r="J3" s="6" t="s">
        <v>2</v>
      </c>
      <c r="K3" s="7" t="s">
        <v>21</v>
      </c>
    </row>
    <row r="4" spans="1:11" x14ac:dyDescent="0.25">
      <c r="A4" s="2" t="s">
        <v>22</v>
      </c>
      <c r="B4" s="1">
        <v>18.55</v>
      </c>
      <c r="C4" s="1">
        <v>3.6</v>
      </c>
      <c r="D4" s="1">
        <v>2</v>
      </c>
      <c r="E4" s="1">
        <v>0</v>
      </c>
      <c r="F4" s="1">
        <f>B4*C4*D4-E4</f>
        <v>133.56</v>
      </c>
      <c r="I4" s="8" t="s">
        <v>16</v>
      </c>
      <c r="J4" s="14">
        <f>SUM(F4:F7,F16,F22:F25)</f>
        <v>376.32600000000002</v>
      </c>
      <c r="K4" s="9">
        <v>10</v>
      </c>
    </row>
    <row r="5" spans="1:11" x14ac:dyDescent="0.25">
      <c r="A5" s="2" t="s">
        <v>22</v>
      </c>
      <c r="B5" s="1">
        <v>6</v>
      </c>
      <c r="C5" s="1">
        <v>3.6</v>
      </c>
      <c r="D5" s="1">
        <v>2</v>
      </c>
      <c r="E5" s="1">
        <f>4*4</f>
        <v>16</v>
      </c>
      <c r="F5" s="1">
        <f t="shared" ref="F5:F10" si="0">B5*C5*D5-E5</f>
        <v>27.200000000000003</v>
      </c>
      <c r="I5" s="8" t="s">
        <v>17</v>
      </c>
      <c r="J5" s="1">
        <f>SUM(F8,F14,F20)</f>
        <v>162.70000000000002</v>
      </c>
      <c r="K5" s="9">
        <f>SUM(B29:B32)</f>
        <v>24.840000000000003</v>
      </c>
    </row>
    <row r="6" spans="1:11" ht="15.75" thickBot="1" x14ac:dyDescent="0.3">
      <c r="A6" s="2" t="s">
        <v>8</v>
      </c>
      <c r="B6" s="1">
        <v>8.5</v>
      </c>
      <c r="C6" s="1">
        <v>3.2</v>
      </c>
      <c r="D6" s="1">
        <v>2</v>
      </c>
      <c r="E6" s="1">
        <v>0</v>
      </c>
      <c r="F6" s="1">
        <f t="shared" si="0"/>
        <v>54.400000000000006</v>
      </c>
      <c r="I6" s="10" t="s">
        <v>9</v>
      </c>
      <c r="J6" s="11">
        <f>SUM(F9:F10,F15,F21)</f>
        <v>157.6</v>
      </c>
      <c r="K6" s="12">
        <v>0</v>
      </c>
    </row>
    <row r="7" spans="1:11" x14ac:dyDescent="0.25">
      <c r="A7" s="2" t="s">
        <v>8</v>
      </c>
      <c r="B7" s="1">
        <v>4.8</v>
      </c>
      <c r="C7" s="1">
        <v>3.2</v>
      </c>
      <c r="D7" s="1">
        <v>2</v>
      </c>
      <c r="E7" s="1">
        <f>2*1.7</f>
        <v>3.4</v>
      </c>
      <c r="F7" s="1">
        <f t="shared" si="0"/>
        <v>27.32</v>
      </c>
    </row>
    <row r="8" spans="1:11" x14ac:dyDescent="0.25">
      <c r="A8" s="2" t="s">
        <v>5</v>
      </c>
      <c r="B8" s="1">
        <v>18.55</v>
      </c>
      <c r="C8" s="1">
        <v>6</v>
      </c>
      <c r="D8" s="1">
        <v>1</v>
      </c>
      <c r="E8" s="1">
        <v>0</v>
      </c>
      <c r="F8" s="1">
        <f t="shared" si="0"/>
        <v>111.30000000000001</v>
      </c>
    </row>
    <row r="9" spans="1:11" x14ac:dyDescent="0.25">
      <c r="A9" s="2" t="s">
        <v>23</v>
      </c>
      <c r="B9" s="1">
        <v>10.050000000000001</v>
      </c>
      <c r="C9" s="1">
        <v>6</v>
      </c>
      <c r="D9" s="1">
        <v>1</v>
      </c>
      <c r="E9" s="1">
        <v>0</v>
      </c>
      <c r="F9" s="1">
        <f t="shared" si="0"/>
        <v>60.300000000000004</v>
      </c>
    </row>
    <row r="10" spans="1:11" x14ac:dyDescent="0.25">
      <c r="A10" s="2" t="s">
        <v>10</v>
      </c>
      <c r="B10" s="1">
        <v>8</v>
      </c>
      <c r="C10" s="1">
        <v>4.8</v>
      </c>
      <c r="D10" s="1">
        <v>1</v>
      </c>
      <c r="E10" s="1">
        <v>0</v>
      </c>
      <c r="F10" s="1">
        <f t="shared" si="0"/>
        <v>38.4</v>
      </c>
    </row>
    <row r="12" spans="1:11" ht="18.75" x14ac:dyDescent="0.25">
      <c r="A12" s="3" t="s">
        <v>7</v>
      </c>
    </row>
    <row r="13" spans="1:11" x14ac:dyDescent="0.25">
      <c r="B13" s="2" t="s">
        <v>0</v>
      </c>
      <c r="C13" s="2" t="s">
        <v>0</v>
      </c>
      <c r="D13" s="2" t="s">
        <v>1</v>
      </c>
      <c r="E13" s="2" t="s">
        <v>3</v>
      </c>
      <c r="F13" s="2" t="s">
        <v>2</v>
      </c>
    </row>
    <row r="14" spans="1:11" x14ac:dyDescent="0.25">
      <c r="A14" s="2" t="s">
        <v>5</v>
      </c>
      <c r="B14" s="1">
        <v>2</v>
      </c>
      <c r="C14" s="1">
        <v>23.7</v>
      </c>
      <c r="D14" s="1">
        <v>1</v>
      </c>
      <c r="E14" s="1">
        <v>0</v>
      </c>
      <c r="F14" s="1">
        <f t="shared" ref="F14:F16" si="1">B14*C14*D14-E14</f>
        <v>47.4</v>
      </c>
    </row>
    <row r="15" spans="1:11" x14ac:dyDescent="0.25">
      <c r="A15" s="2" t="s">
        <v>11</v>
      </c>
      <c r="B15" s="1">
        <v>2</v>
      </c>
      <c r="C15" s="1">
        <v>23.7</v>
      </c>
      <c r="D15" s="1">
        <v>1</v>
      </c>
      <c r="E15" s="1">
        <v>0</v>
      </c>
      <c r="F15" s="1">
        <f t="shared" si="1"/>
        <v>47.4</v>
      </c>
    </row>
    <row r="16" spans="1:11" x14ac:dyDescent="0.25">
      <c r="A16" s="2" t="s">
        <v>4</v>
      </c>
      <c r="B16" s="1">
        <v>1.74</v>
      </c>
      <c r="C16" s="1">
        <v>23.7</v>
      </c>
      <c r="D16" s="1">
        <v>2</v>
      </c>
      <c r="E16" s="1">
        <v>0</v>
      </c>
      <c r="F16" s="1">
        <f t="shared" si="1"/>
        <v>82.475999999999999</v>
      </c>
    </row>
    <row r="18" spans="1:6" ht="18.75" x14ac:dyDescent="0.25">
      <c r="A18" s="3" t="s">
        <v>12</v>
      </c>
    </row>
    <row r="19" spans="1:6" x14ac:dyDescent="0.25">
      <c r="B19" s="2" t="s">
        <v>0</v>
      </c>
      <c r="C19" s="2" t="s">
        <v>0</v>
      </c>
      <c r="D19" s="2" t="s">
        <v>1</v>
      </c>
      <c r="E19" s="2" t="s">
        <v>3</v>
      </c>
      <c r="F19" s="2" t="s">
        <v>2</v>
      </c>
    </row>
    <row r="20" spans="1:6" x14ac:dyDescent="0.25">
      <c r="A20" s="2" t="s">
        <v>5</v>
      </c>
      <c r="B20" s="1">
        <v>1.6</v>
      </c>
      <c r="C20" s="1">
        <v>2.5</v>
      </c>
      <c r="D20" s="1">
        <v>1</v>
      </c>
      <c r="E20" s="1">
        <v>0</v>
      </c>
      <c r="F20" s="1">
        <f t="shared" ref="F20:F25" si="2">B20*C20*D20-E20</f>
        <v>4</v>
      </c>
    </row>
    <row r="21" spans="1:6" x14ac:dyDescent="0.25">
      <c r="A21" s="2" t="s">
        <v>11</v>
      </c>
      <c r="B21" s="1">
        <v>4.5999999999999996</v>
      </c>
      <c r="C21" s="1">
        <v>2.5</v>
      </c>
      <c r="D21" s="1">
        <v>1</v>
      </c>
      <c r="E21" s="1">
        <v>0</v>
      </c>
      <c r="F21" s="1">
        <f t="shared" si="2"/>
        <v>11.5</v>
      </c>
    </row>
    <row r="22" spans="1:6" x14ac:dyDescent="0.25">
      <c r="A22" s="2" t="s">
        <v>13</v>
      </c>
      <c r="B22" s="1">
        <v>2</v>
      </c>
      <c r="C22" s="1">
        <v>2.5</v>
      </c>
      <c r="D22" s="1">
        <v>1</v>
      </c>
      <c r="E22" s="1">
        <v>0</v>
      </c>
      <c r="F22" s="1">
        <f t="shared" si="2"/>
        <v>5</v>
      </c>
    </row>
    <row r="23" spans="1:6" x14ac:dyDescent="0.25">
      <c r="A23" s="2" t="s">
        <v>13</v>
      </c>
      <c r="B23" s="1">
        <v>3.6</v>
      </c>
      <c r="C23" s="1">
        <v>1.6</v>
      </c>
      <c r="D23" s="1">
        <v>2</v>
      </c>
      <c r="E23" s="1">
        <v>0</v>
      </c>
      <c r="F23" s="1">
        <f t="shared" si="2"/>
        <v>11.520000000000001</v>
      </c>
    </row>
    <row r="24" spans="1:6" x14ac:dyDescent="0.25">
      <c r="A24" s="2" t="s">
        <v>14</v>
      </c>
      <c r="B24" s="1">
        <v>4.0999999999999996</v>
      </c>
      <c r="C24" s="1">
        <v>2.5</v>
      </c>
      <c r="D24" s="1">
        <v>1</v>
      </c>
      <c r="E24" s="1">
        <v>0</v>
      </c>
      <c r="F24" s="1">
        <f t="shared" si="2"/>
        <v>10.25</v>
      </c>
    </row>
    <row r="25" spans="1:6" x14ac:dyDescent="0.25">
      <c r="A25" s="2" t="s">
        <v>14</v>
      </c>
      <c r="B25" s="1">
        <v>4.0999999999999996</v>
      </c>
      <c r="C25" s="1">
        <v>3</v>
      </c>
      <c r="D25" s="1">
        <v>2</v>
      </c>
      <c r="E25" s="1">
        <v>0</v>
      </c>
      <c r="F25" s="1">
        <f t="shared" si="2"/>
        <v>24.599999999999998</v>
      </c>
    </row>
    <row r="28" spans="1:6" ht="15.75" x14ac:dyDescent="0.25">
      <c r="A28" s="4" t="s">
        <v>18</v>
      </c>
    </row>
    <row r="29" spans="1:6" x14ac:dyDescent="0.25">
      <c r="A29" s="1" t="s">
        <v>19</v>
      </c>
      <c r="B29" s="1">
        <f>18.55*0.4*2</f>
        <v>14.840000000000002</v>
      </c>
      <c r="C29" s="1" t="s">
        <v>2</v>
      </c>
    </row>
    <row r="30" spans="1:6" x14ac:dyDescent="0.25">
      <c r="A30" s="1" t="s">
        <v>7</v>
      </c>
      <c r="B30" s="1">
        <v>10</v>
      </c>
      <c r="C30" s="1" t="s">
        <v>2</v>
      </c>
    </row>
    <row r="31" spans="1:6" x14ac:dyDescent="0.25">
      <c r="A31" s="1" t="s">
        <v>20</v>
      </c>
    </row>
  </sheetData>
  <conditionalFormatting sqref="F3:F1048576 F1">
    <cfRule type="colorScale" priority="3">
      <colorScale>
        <cfvo type="min"/>
        <cfvo type="max"/>
        <color theme="9" tint="0.79998168889431442"/>
        <color theme="9" tint="0.79998168889431442"/>
      </colorScale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Markéta Zikudová</dc:creator>
  <cp:lastModifiedBy>Eva Janatová</cp:lastModifiedBy>
  <cp:lastPrinted>2024-06-24T11:59:47Z</cp:lastPrinted>
  <dcterms:created xsi:type="dcterms:W3CDTF">2015-06-05T18:19:34Z</dcterms:created>
  <dcterms:modified xsi:type="dcterms:W3CDTF">2024-06-24T12:24:01Z</dcterms:modified>
</cp:coreProperties>
</file>